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87a333173e990e75/Desktop/MILANO/2021-2027/Crowdf2024/Linne Guida/GIUGNO 2025/ALLEGATI/"/>
    </mc:Choice>
  </mc:AlternateContent>
  <xr:revisionPtr revIDLastSave="257" documentId="11_6C34607DBA09B4EE40EF29A4CBE8D949B6B49E3A" xr6:coauthVersionLast="47" xr6:coauthVersionMax="47" xr10:uidLastSave="{CA1B1556-9536-4D41-A134-85920E71D325}"/>
  <bookViews>
    <workbookView xWindow="-110" yWindow="-110" windowWidth="19420" windowHeight="11020" tabRatio="666" xr2:uid="{00000000-000D-0000-FFFF-FFFF00000000}"/>
  </bookViews>
  <sheets>
    <sheet name="Piano dei Costi_sintetico" sheetId="1" r:id="rId1"/>
    <sheet name="Piano dei Costi_raggruppamento" sheetId="31" r:id="rId2"/>
    <sheet name="Piano dei Costi_analitico" sheetId="30" r:id="rId3"/>
    <sheet name="Foglio1" sheetId="28" state="hidden" r:id="rId4"/>
  </sheets>
  <definedNames>
    <definedName name="_xlnm.Print_Area" localSheetId="2">'Piano dei Costi_analitico'!$B$1:$F$6</definedName>
    <definedName name="_xlnm.Print_Area" localSheetId="1">'Piano dei Costi_raggruppamento'!$B$1:$E$17</definedName>
    <definedName name="_xlnm.Print_Area" localSheetId="0">'Piano dei Costi_sintetico'!$B$1:$E$17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1" l="1"/>
  <c r="K25" i="31"/>
  <c r="K24" i="31"/>
  <c r="K23" i="31"/>
  <c r="K10" i="31"/>
  <c r="G24" i="1"/>
  <c r="G23" i="1"/>
  <c r="L11" i="31"/>
  <c r="L12" i="31"/>
  <c r="L13" i="31"/>
  <c r="L14" i="31"/>
  <c r="L15" i="31"/>
  <c r="L16" i="31"/>
  <c r="L17" i="31"/>
  <c r="L18" i="31"/>
  <c r="L19" i="31"/>
  <c r="L20" i="31"/>
  <c r="L10" i="31"/>
  <c r="K15" i="31"/>
  <c r="K16" i="31"/>
  <c r="K17" i="31"/>
  <c r="K18" i="31"/>
  <c r="K19" i="31"/>
  <c r="K20" i="31"/>
  <c r="K11" i="31"/>
  <c r="K12" i="31"/>
  <c r="K13" i="31"/>
  <c r="K14" i="31"/>
  <c r="J12" i="31"/>
  <c r="J18" i="31" s="1"/>
  <c r="I12" i="31"/>
  <c r="I18" i="31" s="1"/>
  <c r="H12" i="31"/>
  <c r="H18" i="31" s="1"/>
  <c r="G12" i="31"/>
  <c r="G18" i="31" s="1"/>
  <c r="F12" i="31"/>
  <c r="F18" i="31" s="1"/>
  <c r="E14" i="31"/>
  <c r="E15" i="31"/>
  <c r="E16" i="31"/>
  <c r="E17" i="31"/>
  <c r="E13" i="31"/>
  <c r="E11" i="31"/>
  <c r="E10" i="31"/>
  <c r="J19" i="31" l="1"/>
  <c r="J20" i="31" s="1"/>
  <c r="I19" i="31"/>
  <c r="I20" i="31" s="1"/>
  <c r="H19" i="31"/>
  <c r="H20" i="31" s="1"/>
  <c r="G19" i="31"/>
  <c r="G20" i="31" s="1"/>
  <c r="F19" i="31"/>
  <c r="F20" i="31" s="1"/>
  <c r="E12" i="31"/>
  <c r="R16" i="30"/>
  <c r="Q16" i="30"/>
  <c r="P16" i="30"/>
  <c r="O16" i="30"/>
  <c r="E18" i="31" l="1"/>
  <c r="E20" i="1"/>
  <c r="E19" i="1"/>
  <c r="E18" i="1"/>
  <c r="G17" i="1"/>
  <c r="F12" i="1"/>
  <c r="G12" i="1" s="1"/>
  <c r="E12" i="1"/>
  <c r="G11" i="1"/>
  <c r="G13" i="1"/>
  <c r="G14" i="1"/>
  <c r="G15" i="1"/>
  <c r="G16" i="1"/>
  <c r="G10" i="1"/>
  <c r="E19" i="31" l="1"/>
  <c r="F18" i="1"/>
  <c r="G18" i="1" s="1"/>
  <c r="E20" i="31" l="1"/>
  <c r="F19" i="1"/>
  <c r="G19" i="1" s="1"/>
  <c r="F20" i="1" l="1"/>
  <c r="G20" i="1" s="1"/>
</calcChain>
</file>

<file path=xl/sharedStrings.xml><?xml version="1.0" encoding="utf-8"?>
<sst xmlns="http://schemas.openxmlformats.org/spreadsheetml/2006/main" count="104" uniqueCount="71">
  <si>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</si>
  <si>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</si>
  <si>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</si>
  <si>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</si>
  <si>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</si>
  <si>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</si>
  <si>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</si>
  <si>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</si>
  <si>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</si>
  <si>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</si>
  <si>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</si>
  <si>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</si>
  <si>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</si>
  <si>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</si>
  <si>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</si>
  <si>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</si>
  <si>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</si>
  <si>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</si>
  <si>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t>C.  LOCAZIONE E LEASING DI BENI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</si>
  <si>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</si>
  <si>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</si>
  <si>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</si>
  <si>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>SALDO
Importo  (€)
DATA__________</t>
  </si>
  <si>
    <t>DELTA
Importo  (€)</t>
  </si>
  <si>
    <t>E. BENI DUREVOLI MATERIALI E IMMATERIALI</t>
  </si>
  <si>
    <t>ULTIMO
PIANO DEI COSTI APPROVATO /COMUNICATO
DATA__________</t>
  </si>
  <si>
    <t>Voci di spesa</t>
  </si>
  <si>
    <t>F. OPERE MURARIE E IMPIANTISTICHE</t>
  </si>
  <si>
    <t>Costi per l’acquisto di beni durevoli materiali e immateriali</t>
  </si>
  <si>
    <t>Costi per l’acquisto di beni di consumo</t>
  </si>
  <si>
    <t xml:space="preserve">Costi per locazione e leasing di beni </t>
  </si>
  <si>
    <t>Costi per opere murarie e impiantistiche</t>
  </si>
  <si>
    <t>Costi per consulenze e servizi</t>
  </si>
  <si>
    <t>Codice progetto</t>
  </si>
  <si>
    <t>GIUSTIFICATIVO DI SPESA</t>
  </si>
  <si>
    <t>PAGAMENTO</t>
  </si>
  <si>
    <t>Importo inserito nella Dichiarazione di spesa</t>
  </si>
  <si>
    <t>Progressivo giustificativo</t>
  </si>
  <si>
    <t xml:space="preserve"> Macrovoce</t>
  </si>
  <si>
    <t>Voce di spesa</t>
  </si>
  <si>
    <r>
      <t xml:space="preserve">Tipologia  documento 
</t>
    </r>
    <r>
      <rPr>
        <sz val="11"/>
        <color rgb="FF000000"/>
        <rFont val="Calibri"/>
        <family val="2"/>
        <scheme val="minor"/>
      </rPr>
      <t>(Es. fattura, cedolino, F24….)</t>
    </r>
  </si>
  <si>
    <r>
      <t xml:space="preserve">Descrizione
</t>
    </r>
    <r>
      <rPr>
        <sz val="11"/>
        <color rgb="FF000000"/>
        <rFont val="Calibri"/>
        <family val="2"/>
        <scheme val="minor"/>
      </rPr>
      <t>(Riportare una descrizione sintetica dell'oggetto così come riportato all'interno del giustificativo di spesa)</t>
    </r>
  </si>
  <si>
    <t>Data</t>
  </si>
  <si>
    <t xml:space="preserve">Num giustificativo di spesa </t>
  </si>
  <si>
    <t>Importo ammissibile</t>
  </si>
  <si>
    <t>IVA (ove applicabile)</t>
  </si>
  <si>
    <t>Totale ammissibile</t>
  </si>
  <si>
    <t>Data pagamento</t>
  </si>
  <si>
    <t>Modalità di pagamento</t>
  </si>
  <si>
    <t>Importo netto</t>
  </si>
  <si>
    <t xml:space="preserve">Totale </t>
  </si>
  <si>
    <t>TOTALE</t>
  </si>
  <si>
    <t>IVA
 (ove applicabile)</t>
  </si>
  <si>
    <t>CAPOFILA
Importo  (€)
DATA__________</t>
  </si>
  <si>
    <t>COMPONENTE 1
Importo  (€)
DATA__________</t>
  </si>
  <si>
    <t>COMPONENTE 2
Importo  (€)
DATA__________</t>
  </si>
  <si>
    <t>COMPONENTE 3
Importo  (€)
DATA__________</t>
  </si>
  <si>
    <t>COMPONENTE 4
Importo  (€)
DATA__________</t>
  </si>
  <si>
    <t>Soggetto intestatario del giustificativo di spesa</t>
  </si>
  <si>
    <r>
      <t>Sottoscritto con firma digitale</t>
    </r>
    <r>
      <rPr>
        <b/>
        <sz val="11.5"/>
        <color rgb="FFFF0000"/>
        <rFont val="Calibri"/>
        <family val="2"/>
      </rPr>
      <t>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</si>
  <si>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* Nel caso di raggruppamento il Piano dei Costi di progetto dovrà essere sottoscritto dal rappresentante legale del Capofila (o equivalente) del raggruppamento, o suo delegato</t>
  </si>
  <si>
    <t>Subtotale Costi per personale</t>
  </si>
  <si>
    <r>
      <t>Contributo pubblico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[MAX 50% del Totale costi] </t>
    </r>
  </si>
  <si>
    <r>
      <t>Cofinanziamento privato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[min 50% del Totale costi]</t>
    </r>
  </si>
  <si>
    <r>
      <t>Sottoscritto con firma digitale</t>
    </r>
    <r>
      <rPr>
        <b/>
        <sz val="11.5"/>
        <color rgb="FFFF0000"/>
        <rFont val="Calibri"/>
        <family val="2"/>
      </rPr>
      <t>**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</si>
  <si>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** Nel caso di raggruppamento  il Piano dei Costi di progetto dovrà essere sottoscritto dal rappresentante legale del Capofila (o equivalente) del raggruppamento, o suo delegato</t>
  </si>
  <si>
    <t xml:space="preserve">* % da inserire sulla base del progetto approvato </t>
  </si>
  <si>
    <t>** Nel caso di raggruppamento il Piano dei Costi di progetto dovrà essere sottoscritto dal rappresentante legale del Capofila (o equivalente) del raggruppamento, o suo delegato</t>
  </si>
  <si>
    <t>PN Metro Plus e Città Medie Sud 2021-2027 
ALLEGATO 2.a PIANO DEI COSTI  - raggruppamento
Avviso pubblico “Crowdfunding Civico 2024 2025 - ALLEANZE DI QUARTIERE”
MI1.1.3.1.a “Milano a 15 Minuti – Economia Urbana” -  CUP: B45C23000270007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</si>
  <si>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2.a PIANO DEI COSTI  - raggruppamento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</si>
  <si>
    <t>PN Metro Plus e Città Medie Sud 2021-2027 
ALLEGATO 2.a PIANO DEI COSTI - raggruppamento
Avviso pubblico “Crowdfunding Civico 2024 2025 - ALLEANZE DI QUARTIERE”
MI1.1.3.1.a “Milano a 15 Minuti – Economia Urbana” -  CUP: B45C23000270007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</si>
</sst>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&quot; €&quot;"/>
  </numFmts>
  <fonts count="35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.5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color rgb="FFFF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4" fontId="20" fillId="0" borderId="0" applyFont="0" applyFill="0" applyBorder="0" applyAlignment="0" applyProtection="0"/>
    <xf numFmtId="0" fontId="30" fillId="0" borderId="0" applyNumberFormat="0" applyFont="0" applyBorder="0" applyProtection="0"/>
  </cellStyleXfs>
  <cellXfs count="84">
    <xf numFmtId="0" fontId="0" fillId="0" borderId="0" xfId="0"/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6" fillId="0" borderId="13" xfId="0" applyFont="1" applyBorder="1" applyAlignment="1">
      <alignment horizontal="center" vertical="center"/>
    </xf>
    <xf numFmtId="0" fontId="19" fillId="0" borderId="0" xfId="0" applyFont="1"/>
    <xf numFmtId="0" fontId="14" fillId="0" borderId="0" xfId="0" applyFont="1"/>
    <xf numFmtId="164" fontId="10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164" fontId="23" fillId="8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10" fillId="5" borderId="3" xfId="0" applyNumberFormat="1" applyFont="1" applyFill="1" applyBorder="1" applyAlignment="1">
      <alignment horizontal="right" vertical="center"/>
    </xf>
    <xf numFmtId="164" fontId="7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6" fillId="8" borderId="2" xfId="0" applyFont="1" applyFill="1" applyBorder="1" applyAlignment="1">
      <alignment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6" xfId="0" applyFont="1" applyBorder="1" applyAlignment="1">
      <alignment vertical="center" wrapText="1"/>
    </xf>
    <xf numFmtId="0" fontId="29" fillId="0" borderId="6" xfId="0" applyFont="1" applyBorder="1" applyAlignment="1">
      <alignment horizontal="left" vertical="center" wrapText="1"/>
    </xf>
    <xf numFmtId="164" fontId="23" fillId="11" borderId="2" xfId="0" applyNumberFormat="1" applyFont="1" applyFill="1" applyBorder="1" applyAlignment="1">
      <alignment vertical="center"/>
    </xf>
    <xf numFmtId="0" fontId="31" fillId="0" borderId="2" xfId="2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2" fillId="0" borderId="2" xfId="0" applyFont="1" applyBorder="1"/>
    <xf numFmtId="0" fontId="0" fillId="0" borderId="2" xfId="0" applyBorder="1" applyProtection="1">
      <protection locked="0"/>
    </xf>
    <xf numFmtId="0" fontId="0" fillId="0" borderId="2" xfId="0" applyBorder="1"/>
    <xf numFmtId="44" fontId="0" fillId="12" borderId="5" xfId="1" applyFont="1" applyFill="1" applyBorder="1" applyAlignment="1">
      <alignment horizontal="center"/>
    </xf>
    <xf numFmtId="7" fontId="0" fillId="0" borderId="2" xfId="0" applyNumberFormat="1" applyBorder="1" applyAlignment="1">
      <alignment vertical="center" wrapText="1"/>
    </xf>
    <xf numFmtId="164" fontId="23" fillId="13" borderId="2" xfId="0" applyNumberFormat="1" applyFont="1" applyFill="1" applyBorder="1" applyAlignment="1">
      <alignment vertical="center"/>
    </xf>
    <xf numFmtId="9" fontId="3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4" fillId="9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7" fillId="10" borderId="3" xfId="0" applyFont="1" applyFill="1" applyBorder="1" applyAlignment="1">
      <alignment horizontal="center" vertical="center" wrapText="1"/>
    </xf>
    <xf numFmtId="0" fontId="27" fillId="10" borderId="14" xfId="0" applyFont="1" applyFill="1" applyBorder="1" applyAlignment="1">
      <alignment horizontal="center" vertical="center"/>
    </xf>
    <xf numFmtId="0" fontId="27" fillId="10" borderId="15" xfId="0" applyFont="1" applyFill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2" fillId="1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0" fillId="12" borderId="1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31" fillId="0" borderId="2" xfId="2" applyFont="1" applyBorder="1" applyAlignment="1">
      <alignment horizontal="center" vertical="center" wrapText="1"/>
    </xf>
  </cellXfs>
  <cellStyles count="3">
    <cellStyle name="Excel Built-in Explanatory Text" xfId="2" xr:uid="{923F95DC-25EB-4CBF-8F3F-E97B86B54276}"/>
    <cellStyle name="Normale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641380</xdr:colOff>
      <xdr:row>0</xdr:row>
      <xdr:rowOff>199935</xdr:rowOff>
    </xdr:from>
    <xdr:to>
      <xdr:col>5</xdr:col>
      <xdr:colOff>605165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641380</xdr:colOff>
      <xdr:row>0</xdr:row>
      <xdr:rowOff>199935</xdr:rowOff>
    </xdr:from>
    <xdr:to>
      <xdr:col>6</xdr:col>
      <xdr:colOff>941715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61634E-534D-4FF5-91A5-5CBB641FB6A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184180</xdr:colOff>
      <xdr:row>0</xdr:row>
      <xdr:rowOff>269785</xdr:rowOff>
    </xdr:from>
    <xdr:to>
      <xdr:col>9</xdr:col>
      <xdr:colOff>738515</xdr:colOff>
      <xdr:row>0</xdr:row>
      <xdr:rowOff>924625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54E9AF5-B617-4B3E-96FD-E824EB709EE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61130" y="26978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1"/>
  <sheetViews>
    <sheetView showGridLines="0" tabSelected="1" topLeftCell="A2" zoomScaleNormal="100" workbookViewId="0">
      <selection activeCell="B2" sqref="B2:G2"/>
    </sheetView>
  </sheetViews>
  <sheetFormatPr defaultColWidth="8.81640625" defaultRowHeight="14.5" x14ac:dyDescent="0.35"/>
  <cols>
    <col min="1" max="1" width="4.26953125" customWidth="1"/>
    <col min="2" max="2" width="20.81640625" customWidth="1"/>
    <col min="3" max="3" width="22.453125" customWidth="1"/>
    <col min="4" max="4" width="39.453125" customWidth="1"/>
    <col min="5" max="6" width="27.6328125" customWidth="1"/>
    <col min="7" max="7" width="12.1796875" bestFit="1" customWidth="1"/>
    <col min="16381" max="16384" width="11.453125" customWidth="1"/>
  </cols>
  <sheetData>
    <row r="1" spans="2:7" ht="81" customHeight="1" x14ac:dyDescent="0.35"/>
    <row r="2" spans="2:7" ht="125.25" customHeight="1" x14ac:dyDescent="0.35">
      <c r="B2" s="54" t="s">
        <v>70</v>
      </c>
      <c r="C2" s="54"/>
      <c r="D2" s="54"/>
      <c r="E2" s="54"/>
      <c r="F2" s="54"/>
      <c r="G2" s="54"/>
    </row>
    <row r="4" spans="2:7" x14ac:dyDescent="0.35">
      <c r="B4" s="1" t="s">
        <v>0</v>
      </c>
      <c r="C4" s="55"/>
      <c r="D4" s="56"/>
      <c r="E4" s="56"/>
      <c r="F4" s="56"/>
      <c r="G4" s="57"/>
    </row>
    <row r="5" spans="2:7" x14ac:dyDescent="0.35">
      <c r="B5" s="1" t="s">
        <v>33</v>
      </c>
      <c r="C5" s="55"/>
      <c r="D5" s="56"/>
      <c r="E5" s="56"/>
      <c r="F5" s="56"/>
      <c r="G5" s="57"/>
    </row>
    <row r="7" spans="2:7" ht="14.5" customHeight="1" x14ac:dyDescent="0.35">
      <c r="B7" s="59" t="s">
        <v>15</v>
      </c>
      <c r="C7" s="60"/>
      <c r="D7" s="69" t="s">
        <v>26</v>
      </c>
      <c r="E7" s="65" t="s">
        <v>25</v>
      </c>
      <c r="F7" s="68" t="s">
        <v>22</v>
      </c>
      <c r="G7" s="58" t="s">
        <v>23</v>
      </c>
    </row>
    <row r="8" spans="2:7" ht="27.65" customHeight="1" x14ac:dyDescent="0.35">
      <c r="B8" s="61"/>
      <c r="C8" s="62"/>
      <c r="D8" s="70"/>
      <c r="E8" s="66"/>
      <c r="F8" s="68"/>
      <c r="G8" s="58"/>
    </row>
    <row r="9" spans="2:7" ht="42.5" customHeight="1" x14ac:dyDescent="0.35">
      <c r="B9" s="63"/>
      <c r="C9" s="64"/>
      <c r="D9" s="71"/>
      <c r="E9" s="67"/>
      <c r="F9" s="68"/>
      <c r="G9" s="58"/>
    </row>
    <row r="10" spans="2:7" s="2" customFormat="1" ht="31" customHeight="1" x14ac:dyDescent="0.35">
      <c r="B10" s="38" t="s">
        <v>14</v>
      </c>
      <c r="C10" s="39"/>
      <c r="D10" s="3" t="s">
        <v>2</v>
      </c>
      <c r="E10" s="3"/>
      <c r="F10" s="22"/>
      <c r="G10" s="21">
        <f>F10-E10</f>
        <v>0</v>
      </c>
    </row>
    <row r="11" spans="2:7" s="2" customFormat="1" ht="31" customHeight="1" x14ac:dyDescent="0.35">
      <c r="B11" s="40"/>
      <c r="C11" s="41"/>
      <c r="D11" s="17" t="s">
        <v>3</v>
      </c>
      <c r="E11" s="17"/>
      <c r="F11" s="22"/>
      <c r="G11" s="21">
        <f t="shared" ref="G11:G20" si="0">F11-E11</f>
        <v>0</v>
      </c>
    </row>
    <row r="12" spans="2:7" s="2" customFormat="1" ht="31" customHeight="1" x14ac:dyDescent="0.35">
      <c r="B12" s="42"/>
      <c r="C12" s="43"/>
      <c r="D12" s="24" t="s">
        <v>61</v>
      </c>
      <c r="E12" s="18">
        <f>E10+E11</f>
        <v>0</v>
      </c>
      <c r="F12" s="18">
        <f>F10+F11</f>
        <v>0</v>
      </c>
      <c r="G12" s="21">
        <f t="shared" si="0"/>
        <v>0</v>
      </c>
    </row>
    <row r="13" spans="2:7" s="2" customFormat="1" ht="31" customHeight="1" x14ac:dyDescent="0.35">
      <c r="B13" s="19" t="s">
        <v>16</v>
      </c>
      <c r="C13" s="20"/>
      <c r="D13" s="26" t="s">
        <v>29</v>
      </c>
      <c r="E13" s="8"/>
      <c r="F13" s="22"/>
      <c r="G13" s="21">
        <f t="shared" si="0"/>
        <v>0</v>
      </c>
    </row>
    <row r="14" spans="2:7" s="2" customFormat="1" ht="31" customHeight="1" x14ac:dyDescent="0.35">
      <c r="B14" s="45" t="s">
        <v>18</v>
      </c>
      <c r="C14" s="46"/>
      <c r="D14" s="25" t="s">
        <v>30</v>
      </c>
      <c r="E14" s="8"/>
      <c r="F14" s="22"/>
      <c r="G14" s="21">
        <f t="shared" si="0"/>
        <v>0</v>
      </c>
    </row>
    <row r="15" spans="2:7" s="2" customFormat="1" ht="31" customHeight="1" x14ac:dyDescent="0.35">
      <c r="B15" s="45" t="s">
        <v>17</v>
      </c>
      <c r="C15" s="46"/>
      <c r="D15" s="25" t="s">
        <v>32</v>
      </c>
      <c r="E15" s="8"/>
      <c r="F15" s="22"/>
      <c r="G15" s="21">
        <f t="shared" si="0"/>
        <v>0</v>
      </c>
    </row>
    <row r="16" spans="2:7" s="2" customFormat="1" ht="31" customHeight="1" x14ac:dyDescent="0.35">
      <c r="B16" s="45" t="s">
        <v>24</v>
      </c>
      <c r="C16" s="46"/>
      <c r="D16" s="25" t="s">
        <v>28</v>
      </c>
      <c r="E16" s="8"/>
      <c r="F16" s="22"/>
      <c r="G16" s="21">
        <f t="shared" si="0"/>
        <v>0</v>
      </c>
    </row>
    <row r="17" spans="2:7" s="2" customFormat="1" ht="31" customHeight="1" x14ac:dyDescent="0.35">
      <c r="B17" s="47" t="s">
        <v>27</v>
      </c>
      <c r="C17" s="48"/>
      <c r="D17" s="27" t="s">
        <v>31</v>
      </c>
      <c r="E17" s="8"/>
      <c r="F17" s="22"/>
      <c r="G17" s="21">
        <f t="shared" si="0"/>
        <v>0</v>
      </c>
    </row>
    <row r="18" spans="2:7" s="2" customFormat="1" ht="39" customHeight="1" x14ac:dyDescent="0.35">
      <c r="B18" s="49" t="s">
        <v>19</v>
      </c>
      <c r="C18" s="50"/>
      <c r="D18" s="51"/>
      <c r="E18" s="28">
        <f>E12+E13+E14+E15+E16+E17</f>
        <v>0</v>
      </c>
      <c r="F18" s="28">
        <f>F12+F13+F14+F15+F16+F17</f>
        <v>0</v>
      </c>
      <c r="G18" s="21">
        <f t="shared" si="0"/>
        <v>0</v>
      </c>
    </row>
    <row r="19" spans="2:7" s="2" customFormat="1" ht="39" customHeight="1" x14ac:dyDescent="0.35">
      <c r="B19" s="49" t="s">
        <v>21</v>
      </c>
      <c r="C19" s="50"/>
      <c r="D19" s="51"/>
      <c r="E19" s="28">
        <f>E18*7%</f>
        <v>0</v>
      </c>
      <c r="F19" s="28">
        <f>F18*7%</f>
        <v>0</v>
      </c>
      <c r="G19" s="21">
        <f t="shared" si="0"/>
        <v>0</v>
      </c>
    </row>
    <row r="20" spans="2:7" s="2" customFormat="1" ht="39" customHeight="1" x14ac:dyDescent="0.35">
      <c r="B20" s="49" t="s">
        <v>20</v>
      </c>
      <c r="C20" s="50"/>
      <c r="D20" s="51"/>
      <c r="E20" s="28">
        <f>E18+E19</f>
        <v>0</v>
      </c>
      <c r="F20" s="28">
        <f>F18+F19</f>
        <v>0</v>
      </c>
      <c r="G20" s="21">
        <f t="shared" si="0"/>
        <v>0</v>
      </c>
    </row>
    <row r="21" spans="2:7" s="2" customFormat="1" ht="12" customHeight="1" x14ac:dyDescent="0.35"/>
    <row r="22" spans="2:7" s="2" customFormat="1" ht="24.75" customHeight="1" x14ac:dyDescent="0.35"/>
    <row r="23" spans="2:7" s="2" customFormat="1" ht="45.75" customHeight="1" x14ac:dyDescent="0.35">
      <c r="B23" s="52" t="s">
        <v>62</v>
      </c>
      <c r="C23" s="53"/>
      <c r="D23" s="53"/>
      <c r="E23" s="53"/>
      <c r="F23" s="37">
        <v>0.5</v>
      </c>
      <c r="G23" s="15">
        <f>F20*F23</f>
        <v>0</v>
      </c>
    </row>
    <row r="24" spans="2:7" s="2" customFormat="1" ht="45.75" customHeight="1" x14ac:dyDescent="0.35">
      <c r="B24" s="52" t="s">
        <v>63</v>
      </c>
      <c r="C24" s="53"/>
      <c r="D24" s="53"/>
      <c r="E24" s="53"/>
      <c r="F24" s="37">
        <v>0.5</v>
      </c>
      <c r="G24" s="15">
        <f>F20*F24</f>
        <v>0</v>
      </c>
    </row>
    <row r="25" spans="2:7" ht="27" customHeight="1" x14ac:dyDescent="0.35">
      <c r="G25" s="9" t="b">
        <f>G23+G24=F20</f>
        <v>1</v>
      </c>
    </row>
    <row r="26" spans="2:7" x14ac:dyDescent="0.35">
      <c r="B26" s="13" t="s">
        <v>66</v>
      </c>
      <c r="C26" s="10"/>
      <c r="D26" s="10"/>
    </row>
    <row r="27" spans="2:7" ht="45.75" customHeight="1" x14ac:dyDescent="0.35">
      <c r="C27" s="44" t="s">
        <v>64</v>
      </c>
      <c r="D27" s="44"/>
      <c r="E27" s="44"/>
      <c r="F27" s="16"/>
    </row>
    <row r="28" spans="2:7" x14ac:dyDescent="0.35">
      <c r="C28" s="11"/>
      <c r="D28" s="11"/>
      <c r="E28" s="12"/>
      <c r="F28" s="23"/>
    </row>
    <row r="30" spans="2:7" x14ac:dyDescent="0.35">
      <c r="B30" s="13" t="s">
        <v>65</v>
      </c>
      <c r="C30" s="14"/>
      <c r="D30" s="14"/>
      <c r="E30" s="14"/>
      <c r="F30" s="14"/>
      <c r="G30" s="14"/>
    </row>
    <row r="31" spans="2:7" x14ac:dyDescent="0.35">
      <c r="B31" s="13"/>
    </row>
  </sheetData>
  <mergeCells count="19">
    <mergeCell ref="B2:G2"/>
    <mergeCell ref="C4:G4"/>
    <mergeCell ref="C5:G5"/>
    <mergeCell ref="G7:G9"/>
    <mergeCell ref="B7:C9"/>
    <mergeCell ref="E7:E9"/>
    <mergeCell ref="F7:F9"/>
    <mergeCell ref="D7:D9"/>
    <mergeCell ref="B10:C12"/>
    <mergeCell ref="C27:E27"/>
    <mergeCell ref="B14:C14"/>
    <mergeCell ref="B15:C15"/>
    <mergeCell ref="B16:C16"/>
    <mergeCell ref="B17:C17"/>
    <mergeCell ref="B19:D19"/>
    <mergeCell ref="B20:D20"/>
    <mergeCell ref="B18:D18"/>
    <mergeCell ref="B23:E23"/>
    <mergeCell ref="B24:E24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57FBC-E29F-4BCB-8A25-211CFF68291E}">
  <sheetPr>
    <pageSetUpPr fitToPage="1"/>
  </sheetPr>
  <dimension ref="B1:L31"/>
  <sheetViews>
    <sheetView showGridLines="0" zoomScaleNormal="100" workbookViewId="0">
      <selection activeCell="B2" sqref="B2:K2"/>
    </sheetView>
  </sheetViews>
  <sheetFormatPr defaultColWidth="8.81640625" defaultRowHeight="14.5" x14ac:dyDescent="0.35"/>
  <cols>
    <col min="1" max="1" width="4.26953125" customWidth="1"/>
    <col min="2" max="2" width="20.81640625" customWidth="1"/>
    <col min="3" max="3" width="18.26953125" customWidth="1"/>
    <col min="4" max="4" width="35" customWidth="1"/>
    <col min="5" max="10" width="15.7265625" customWidth="1"/>
    <col min="11" max="11" width="12.1796875" bestFit="1" customWidth="1"/>
  </cols>
  <sheetData>
    <row r="1" spans="2:12" ht="81" customHeight="1" x14ac:dyDescent="0.35"/>
    <row r="2" spans="2:12" ht="125.25" customHeight="1" x14ac:dyDescent="0.35">
      <c r="B2" s="54" t="s">
        <v>69</v>
      </c>
      <c r="C2" s="54"/>
      <c r="D2" s="54"/>
      <c r="E2" s="54"/>
      <c r="F2" s="54"/>
      <c r="G2" s="54"/>
      <c r="H2" s="54"/>
      <c r="I2" s="54"/>
      <c r="J2" s="54"/>
      <c r="K2" s="54"/>
    </row>
    <row r="4" spans="2:12" x14ac:dyDescent="0.35">
      <c r="B4" s="1" t="s">
        <v>0</v>
      </c>
      <c r="C4" s="55"/>
      <c r="D4" s="56"/>
      <c r="E4" s="56"/>
      <c r="F4" s="56"/>
      <c r="G4" s="56"/>
      <c r="H4" s="56"/>
      <c r="I4" s="56"/>
      <c r="J4" s="56"/>
      <c r="K4" s="57"/>
    </row>
    <row r="5" spans="2:12" x14ac:dyDescent="0.35">
      <c r="B5" s="1" t="s">
        <v>33</v>
      </c>
      <c r="C5" s="55"/>
      <c r="D5" s="56"/>
      <c r="E5" s="56"/>
      <c r="F5" s="56"/>
      <c r="G5" s="56"/>
      <c r="H5" s="56"/>
      <c r="I5" s="56"/>
      <c r="J5" s="56"/>
      <c r="K5" s="57"/>
    </row>
    <row r="7" spans="2:12" ht="14.5" customHeight="1" x14ac:dyDescent="0.35">
      <c r="B7" s="59" t="s">
        <v>15</v>
      </c>
      <c r="C7" s="60"/>
      <c r="D7" s="69" t="s">
        <v>26</v>
      </c>
      <c r="E7" s="68" t="s">
        <v>22</v>
      </c>
      <c r="F7" s="72" t="s">
        <v>53</v>
      </c>
      <c r="G7" s="72" t="s">
        <v>54</v>
      </c>
      <c r="H7" s="72" t="s">
        <v>55</v>
      </c>
      <c r="I7" s="72" t="s">
        <v>56</v>
      </c>
      <c r="J7" s="72" t="s">
        <v>57</v>
      </c>
      <c r="K7" s="58" t="s">
        <v>23</v>
      </c>
    </row>
    <row r="8" spans="2:12" ht="27.65" customHeight="1" x14ac:dyDescent="0.35">
      <c r="B8" s="61"/>
      <c r="C8" s="62"/>
      <c r="D8" s="70"/>
      <c r="E8" s="68"/>
      <c r="F8" s="72"/>
      <c r="G8" s="72"/>
      <c r="H8" s="72"/>
      <c r="I8" s="72"/>
      <c r="J8" s="72"/>
      <c r="K8" s="58"/>
    </row>
    <row r="9" spans="2:12" ht="42.5" customHeight="1" x14ac:dyDescent="0.35">
      <c r="B9" s="63"/>
      <c r="C9" s="64"/>
      <c r="D9" s="71"/>
      <c r="E9" s="68"/>
      <c r="F9" s="72"/>
      <c r="G9" s="72"/>
      <c r="H9" s="72"/>
      <c r="I9" s="72"/>
      <c r="J9" s="72"/>
      <c r="K9" s="58"/>
    </row>
    <row r="10" spans="2:12" s="2" customFormat="1" ht="31" customHeight="1" x14ac:dyDescent="0.35">
      <c r="B10" s="38" t="s">
        <v>14</v>
      </c>
      <c r="C10" s="39"/>
      <c r="D10" s="3" t="s">
        <v>2</v>
      </c>
      <c r="E10" s="35">
        <f>'Piano dei Costi_sintetico'!F10</f>
        <v>0</v>
      </c>
      <c r="F10" s="35"/>
      <c r="G10" s="35"/>
      <c r="H10" s="35"/>
      <c r="I10" s="35"/>
      <c r="J10" s="35"/>
      <c r="K10" s="21">
        <f>(F10+G10+H10+I10+J10)-E10</f>
        <v>0</v>
      </c>
      <c r="L10" s="2" t="b">
        <f>E10=(F10+G10+H10+I10+J10)</f>
        <v>1</v>
      </c>
    </row>
    <row r="11" spans="2:12" s="2" customFormat="1" ht="31" customHeight="1" x14ac:dyDescent="0.35">
      <c r="B11" s="40"/>
      <c r="C11" s="41"/>
      <c r="D11" s="17" t="s">
        <v>3</v>
      </c>
      <c r="E11" s="35">
        <f>'Piano dei Costi_sintetico'!F11</f>
        <v>0</v>
      </c>
      <c r="F11" s="35"/>
      <c r="G11" s="35"/>
      <c r="H11" s="35"/>
      <c r="I11" s="35"/>
      <c r="J11" s="35"/>
      <c r="K11" s="21">
        <f t="shared" ref="K11:K20" si="0">(F11+G11+H11+I11+J11)-E11</f>
        <v>0</v>
      </c>
      <c r="L11" s="2" t="b">
        <f t="shared" ref="L11:L20" si="1">E11=(F11+G11+H11+I11+J11)</f>
        <v>1</v>
      </c>
    </row>
    <row r="12" spans="2:12" s="2" customFormat="1" ht="31" customHeight="1" x14ac:dyDescent="0.35">
      <c r="B12" s="42"/>
      <c r="C12" s="43"/>
      <c r="D12" s="24" t="s">
        <v>61</v>
      </c>
      <c r="E12" s="18">
        <f t="shared" ref="E12:J12" si="2">E10+E11</f>
        <v>0</v>
      </c>
      <c r="F12" s="36">
        <f t="shared" si="2"/>
        <v>0</v>
      </c>
      <c r="G12" s="36">
        <f t="shared" si="2"/>
        <v>0</v>
      </c>
      <c r="H12" s="36">
        <f t="shared" si="2"/>
        <v>0</v>
      </c>
      <c r="I12" s="36">
        <f t="shared" si="2"/>
        <v>0</v>
      </c>
      <c r="J12" s="36">
        <f t="shared" si="2"/>
        <v>0</v>
      </c>
      <c r="K12" s="21">
        <f t="shared" si="0"/>
        <v>0</v>
      </c>
      <c r="L12" s="2" t="b">
        <f t="shared" si="1"/>
        <v>1</v>
      </c>
    </row>
    <row r="13" spans="2:12" s="2" customFormat="1" ht="31" customHeight="1" x14ac:dyDescent="0.35">
      <c r="B13" s="19" t="s">
        <v>16</v>
      </c>
      <c r="C13" s="20"/>
      <c r="D13" s="26" t="s">
        <v>29</v>
      </c>
      <c r="E13" s="35">
        <f>'Piano dei Costi_sintetico'!F13</f>
        <v>0</v>
      </c>
      <c r="F13" s="35"/>
      <c r="G13" s="35"/>
      <c r="H13" s="35"/>
      <c r="I13" s="35"/>
      <c r="J13" s="35"/>
      <c r="K13" s="21">
        <f t="shared" si="0"/>
        <v>0</v>
      </c>
      <c r="L13" s="2" t="b">
        <f t="shared" si="1"/>
        <v>1</v>
      </c>
    </row>
    <row r="14" spans="2:12" s="2" customFormat="1" ht="31" customHeight="1" x14ac:dyDescent="0.35">
      <c r="B14" s="45" t="s">
        <v>18</v>
      </c>
      <c r="C14" s="46"/>
      <c r="D14" s="25" t="s">
        <v>30</v>
      </c>
      <c r="E14" s="35">
        <f>'Piano dei Costi_sintetico'!F14</f>
        <v>0</v>
      </c>
      <c r="F14" s="35"/>
      <c r="G14" s="35"/>
      <c r="H14" s="35"/>
      <c r="I14" s="35"/>
      <c r="J14" s="35"/>
      <c r="K14" s="21">
        <f t="shared" si="0"/>
        <v>0</v>
      </c>
      <c r="L14" s="2" t="b">
        <f t="shared" si="1"/>
        <v>1</v>
      </c>
    </row>
    <row r="15" spans="2:12" s="2" customFormat="1" ht="31" customHeight="1" x14ac:dyDescent="0.35">
      <c r="B15" s="45" t="s">
        <v>17</v>
      </c>
      <c r="C15" s="46"/>
      <c r="D15" s="25" t="s">
        <v>32</v>
      </c>
      <c r="E15" s="35">
        <f>'Piano dei Costi_sintetico'!F15</f>
        <v>0</v>
      </c>
      <c r="F15" s="35"/>
      <c r="G15" s="35"/>
      <c r="H15" s="35"/>
      <c r="I15" s="35"/>
      <c r="J15" s="35"/>
      <c r="K15" s="21">
        <f t="shared" si="0"/>
        <v>0</v>
      </c>
      <c r="L15" s="2" t="b">
        <f t="shared" si="1"/>
        <v>1</v>
      </c>
    </row>
    <row r="16" spans="2:12" s="2" customFormat="1" ht="31" customHeight="1" x14ac:dyDescent="0.35">
      <c r="B16" s="45" t="s">
        <v>24</v>
      </c>
      <c r="C16" s="46"/>
      <c r="D16" s="25" t="s">
        <v>28</v>
      </c>
      <c r="E16" s="35">
        <f>'Piano dei Costi_sintetico'!F16</f>
        <v>0</v>
      </c>
      <c r="F16" s="35"/>
      <c r="G16" s="35"/>
      <c r="H16" s="35"/>
      <c r="I16" s="35"/>
      <c r="J16" s="35"/>
      <c r="K16" s="21">
        <f t="shared" si="0"/>
        <v>0</v>
      </c>
      <c r="L16" s="2" t="b">
        <f t="shared" si="1"/>
        <v>1</v>
      </c>
    </row>
    <row r="17" spans="2:12" s="2" customFormat="1" ht="31" customHeight="1" x14ac:dyDescent="0.35">
      <c r="B17" s="47" t="s">
        <v>27</v>
      </c>
      <c r="C17" s="48"/>
      <c r="D17" s="27" t="s">
        <v>31</v>
      </c>
      <c r="E17" s="35">
        <f>'Piano dei Costi_sintetico'!F17</f>
        <v>0</v>
      </c>
      <c r="F17" s="35"/>
      <c r="G17" s="35"/>
      <c r="H17" s="35"/>
      <c r="I17" s="35"/>
      <c r="J17" s="35"/>
      <c r="K17" s="21">
        <f t="shared" si="0"/>
        <v>0</v>
      </c>
      <c r="L17" s="2" t="b">
        <f t="shared" si="1"/>
        <v>1</v>
      </c>
    </row>
    <row r="18" spans="2:12" s="2" customFormat="1" ht="39" customHeight="1" x14ac:dyDescent="0.35">
      <c r="B18" s="49" t="s">
        <v>19</v>
      </c>
      <c r="C18" s="50"/>
      <c r="D18" s="51"/>
      <c r="E18" s="28">
        <f t="shared" ref="E18:J18" si="3">E12+E13+E14+E15+E16+E17</f>
        <v>0</v>
      </c>
      <c r="F18" s="28">
        <f t="shared" si="3"/>
        <v>0</v>
      </c>
      <c r="G18" s="28">
        <f t="shared" si="3"/>
        <v>0</v>
      </c>
      <c r="H18" s="28">
        <f t="shared" si="3"/>
        <v>0</v>
      </c>
      <c r="I18" s="28">
        <f t="shared" si="3"/>
        <v>0</v>
      </c>
      <c r="J18" s="28">
        <f t="shared" si="3"/>
        <v>0</v>
      </c>
      <c r="K18" s="21">
        <f t="shared" si="0"/>
        <v>0</v>
      </c>
      <c r="L18" s="2" t="b">
        <f t="shared" si="1"/>
        <v>1</v>
      </c>
    </row>
    <row r="19" spans="2:12" s="2" customFormat="1" ht="39" customHeight="1" x14ac:dyDescent="0.35">
      <c r="B19" s="49" t="s">
        <v>21</v>
      </c>
      <c r="C19" s="50"/>
      <c r="D19" s="51"/>
      <c r="E19" s="28">
        <f t="shared" ref="E19:J19" si="4">E18*7%</f>
        <v>0</v>
      </c>
      <c r="F19" s="28">
        <f t="shared" si="4"/>
        <v>0</v>
      </c>
      <c r="G19" s="28">
        <f t="shared" si="4"/>
        <v>0</v>
      </c>
      <c r="H19" s="28">
        <f t="shared" si="4"/>
        <v>0</v>
      </c>
      <c r="I19" s="28">
        <f t="shared" si="4"/>
        <v>0</v>
      </c>
      <c r="J19" s="28">
        <f t="shared" si="4"/>
        <v>0</v>
      </c>
      <c r="K19" s="21">
        <f t="shared" si="0"/>
        <v>0</v>
      </c>
      <c r="L19" s="2" t="b">
        <f t="shared" si="1"/>
        <v>1</v>
      </c>
    </row>
    <row r="20" spans="2:12" s="2" customFormat="1" ht="39" customHeight="1" x14ac:dyDescent="0.35">
      <c r="B20" s="49" t="s">
        <v>20</v>
      </c>
      <c r="C20" s="50"/>
      <c r="D20" s="51"/>
      <c r="E20" s="28">
        <f t="shared" ref="E20:J20" si="5">E18+E19</f>
        <v>0</v>
      </c>
      <c r="F20" s="28">
        <f t="shared" si="5"/>
        <v>0</v>
      </c>
      <c r="G20" s="28">
        <f t="shared" si="5"/>
        <v>0</v>
      </c>
      <c r="H20" s="28">
        <f t="shared" si="5"/>
        <v>0</v>
      </c>
      <c r="I20" s="28">
        <f t="shared" si="5"/>
        <v>0</v>
      </c>
      <c r="J20" s="28">
        <f t="shared" si="5"/>
        <v>0</v>
      </c>
      <c r="K20" s="21">
        <f t="shared" si="0"/>
        <v>0</v>
      </c>
      <c r="L20" s="2" t="b">
        <f t="shared" si="1"/>
        <v>1</v>
      </c>
    </row>
    <row r="21" spans="2:12" s="2" customFormat="1" ht="12" customHeight="1" x14ac:dyDescent="0.35"/>
    <row r="22" spans="2:12" s="2" customFormat="1" ht="24.75" customHeight="1" x14ac:dyDescent="0.35"/>
    <row r="23" spans="2:12" s="2" customFormat="1" ht="45.75" customHeight="1" x14ac:dyDescent="0.35">
      <c r="B23" s="73" t="s">
        <v>62</v>
      </c>
      <c r="C23" s="74"/>
      <c r="D23" s="74"/>
      <c r="E23" s="74"/>
      <c r="F23" s="74"/>
      <c r="G23" s="74"/>
      <c r="H23" s="74"/>
      <c r="I23" s="75"/>
      <c r="J23" s="37">
        <v>0.5</v>
      </c>
      <c r="K23" s="15">
        <f>E20*J23</f>
        <v>0</v>
      </c>
    </row>
    <row r="24" spans="2:12" s="2" customFormat="1" ht="45.75" customHeight="1" x14ac:dyDescent="0.35">
      <c r="B24" s="73" t="s">
        <v>63</v>
      </c>
      <c r="C24" s="74"/>
      <c r="D24" s="74"/>
      <c r="E24" s="74"/>
      <c r="F24" s="74"/>
      <c r="G24" s="74"/>
      <c r="H24" s="74"/>
      <c r="I24" s="75"/>
      <c r="J24" s="37">
        <v>0.5</v>
      </c>
      <c r="K24" s="15">
        <f>E20*J24</f>
        <v>0</v>
      </c>
    </row>
    <row r="25" spans="2:12" ht="27" customHeight="1" x14ac:dyDescent="0.35">
      <c r="K25" s="9" t="b">
        <f>K23+K24=E20</f>
        <v>1</v>
      </c>
    </row>
    <row r="26" spans="2:12" x14ac:dyDescent="0.35">
      <c r="B26" s="13" t="s">
        <v>66</v>
      </c>
      <c r="C26" s="10"/>
      <c r="D26" s="10"/>
    </row>
    <row r="27" spans="2:12" ht="45.75" customHeight="1" x14ac:dyDescent="0.35">
      <c r="C27" s="44" t="s">
        <v>64</v>
      </c>
      <c r="D27" s="44"/>
      <c r="E27" s="44"/>
      <c r="F27" s="16"/>
      <c r="G27" s="16"/>
      <c r="H27" s="16"/>
      <c r="I27" s="16"/>
      <c r="J27" s="16"/>
    </row>
    <row r="28" spans="2:12" x14ac:dyDescent="0.35">
      <c r="C28" s="11"/>
      <c r="D28" s="11"/>
      <c r="E28" s="12"/>
      <c r="F28" s="12"/>
      <c r="G28" s="12"/>
      <c r="H28" s="12"/>
      <c r="I28" s="12"/>
      <c r="J28" s="12"/>
    </row>
    <row r="30" spans="2:12" x14ac:dyDescent="0.35">
      <c r="B30" s="13" t="s">
        <v>67</v>
      </c>
      <c r="C30" s="14"/>
      <c r="D30" s="14"/>
      <c r="E30" s="14"/>
      <c r="F30" s="14"/>
      <c r="G30" s="14"/>
      <c r="H30" s="14"/>
      <c r="I30" s="14"/>
      <c r="J30" s="14"/>
      <c r="K30" s="14"/>
    </row>
    <row r="31" spans="2:12" x14ac:dyDescent="0.35">
      <c r="B31" s="13"/>
    </row>
  </sheetData>
  <mergeCells count="23">
    <mergeCell ref="B2:K2"/>
    <mergeCell ref="C4:K4"/>
    <mergeCell ref="C5:K5"/>
    <mergeCell ref="B7:C9"/>
    <mergeCell ref="D7:D9"/>
    <mergeCell ref="E7:E9"/>
    <mergeCell ref="J7:J9"/>
    <mergeCell ref="K7:K9"/>
    <mergeCell ref="G7:G9"/>
    <mergeCell ref="H7:H9"/>
    <mergeCell ref="I7:I9"/>
    <mergeCell ref="C27:E27"/>
    <mergeCell ref="F7:F9"/>
    <mergeCell ref="B10:C12"/>
    <mergeCell ref="B14:C14"/>
    <mergeCell ref="B15:C15"/>
    <mergeCell ref="B16:C16"/>
    <mergeCell ref="B17:C17"/>
    <mergeCell ref="B18:D18"/>
    <mergeCell ref="B19:D19"/>
    <mergeCell ref="B20:D20"/>
    <mergeCell ref="B23:I23"/>
    <mergeCell ref="B24:I24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72E43-090B-423A-8FF1-12095C2799AF}">
  <sheetPr>
    <pageSetUpPr fitToPage="1"/>
  </sheetPr>
  <dimension ref="B1:R21"/>
  <sheetViews>
    <sheetView showGridLines="0" topLeftCell="B2" zoomScale="90" zoomScaleNormal="90" workbookViewId="0">
      <selection activeCell="B2" sqref="B2:R2"/>
    </sheetView>
  </sheetViews>
  <sheetFormatPr defaultColWidth="8.81640625" defaultRowHeight="14.5" x14ac:dyDescent="0.35"/>
  <cols>
    <col min="1" max="1" width="4.26953125" customWidth="1"/>
    <col min="2" max="2" width="20.81640625" customWidth="1"/>
    <col min="3" max="3" width="22.453125" customWidth="1"/>
    <col min="4" max="4" width="39.453125" customWidth="1"/>
    <col min="5" max="5" width="25.54296875" customWidth="1"/>
    <col min="6" max="7" width="27.6328125" customWidth="1"/>
    <col min="8" max="8" width="12.1796875" bestFit="1" customWidth="1"/>
    <col min="9" max="9" width="13.6328125" customWidth="1"/>
    <col min="10" max="10" width="13.08984375" customWidth="1"/>
    <col min="11" max="11" width="13.81640625" customWidth="1"/>
    <col min="12" max="12" width="11.7265625" customWidth="1"/>
    <col min="13" max="13" width="10.90625" customWidth="1"/>
    <col min="14" max="14" width="11.26953125" customWidth="1"/>
    <col min="16" max="16" width="15" customWidth="1"/>
    <col min="18" max="18" width="14.54296875" customWidth="1"/>
    <col min="16382" max="16384" width="11.453125" customWidth="1"/>
  </cols>
  <sheetData>
    <row r="1" spans="2:18" ht="81" customHeight="1" x14ac:dyDescent="0.35"/>
    <row r="2" spans="2:18" ht="125.25" customHeight="1" x14ac:dyDescent="0.35">
      <c r="B2" s="54" t="s">
        <v>68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4" spans="2:18" x14ac:dyDescent="0.35">
      <c r="B4" s="1" t="s">
        <v>0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2:18" x14ac:dyDescent="0.35">
      <c r="B5" s="1" t="s">
        <v>33</v>
      </c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7" spans="2:18" x14ac:dyDescent="0.35">
      <c r="E7" s="78" t="s">
        <v>34</v>
      </c>
      <c r="F7" s="78"/>
      <c r="G7" s="78"/>
      <c r="H7" s="78"/>
      <c r="I7" s="78"/>
      <c r="J7" s="78"/>
      <c r="K7" s="78"/>
      <c r="L7" s="78"/>
      <c r="M7" s="80" t="s">
        <v>35</v>
      </c>
      <c r="N7" s="81"/>
      <c r="O7" s="81"/>
      <c r="P7" s="81"/>
      <c r="Q7" s="82"/>
      <c r="R7" s="83" t="s">
        <v>36</v>
      </c>
    </row>
    <row r="8" spans="2:18" ht="72.5" x14ac:dyDescent="0.35">
      <c r="B8" s="29" t="s">
        <v>37</v>
      </c>
      <c r="C8" s="29" t="s">
        <v>38</v>
      </c>
      <c r="D8" s="29" t="s">
        <v>39</v>
      </c>
      <c r="E8" s="29" t="s">
        <v>58</v>
      </c>
      <c r="F8" s="29" t="s">
        <v>40</v>
      </c>
      <c r="G8" s="29" t="s">
        <v>41</v>
      </c>
      <c r="H8" s="29" t="s">
        <v>42</v>
      </c>
      <c r="I8" s="29" t="s">
        <v>43</v>
      </c>
      <c r="J8" s="29" t="s">
        <v>44</v>
      </c>
      <c r="K8" s="29" t="s">
        <v>52</v>
      </c>
      <c r="L8" s="29" t="s">
        <v>46</v>
      </c>
      <c r="M8" s="29" t="s">
        <v>47</v>
      </c>
      <c r="N8" s="29" t="s">
        <v>48</v>
      </c>
      <c r="O8" s="29" t="s">
        <v>49</v>
      </c>
      <c r="P8" s="29" t="s">
        <v>45</v>
      </c>
      <c r="Q8" s="29" t="s">
        <v>50</v>
      </c>
      <c r="R8" s="83"/>
    </row>
    <row r="9" spans="2:18" x14ac:dyDescent="0.35">
      <c r="B9" s="30">
        <v>1</v>
      </c>
      <c r="C9" s="31"/>
      <c r="D9" s="32"/>
      <c r="E9" s="32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2:18" x14ac:dyDescent="0.35">
      <c r="B10" s="30">
        <v>2</v>
      </c>
      <c r="C10" s="31"/>
      <c r="D10" s="32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2:18" x14ac:dyDescent="0.35">
      <c r="B11" s="30">
        <v>3</v>
      </c>
      <c r="C11" s="31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spans="2:18" x14ac:dyDescent="0.35">
      <c r="B12" s="30">
        <v>4</v>
      </c>
      <c r="C12" s="31"/>
      <c r="D12" s="32"/>
      <c r="E12" s="32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2:18" x14ac:dyDescent="0.35">
      <c r="B13" s="30">
        <v>5</v>
      </c>
      <c r="C13" s="31"/>
      <c r="D13" s="32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</row>
    <row r="14" spans="2:18" x14ac:dyDescent="0.35">
      <c r="B14" s="30">
        <v>6</v>
      </c>
      <c r="C14" s="31"/>
      <c r="D14" s="32"/>
      <c r="E14" s="32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2:18" x14ac:dyDescent="0.35">
      <c r="B15" s="30">
        <v>7</v>
      </c>
      <c r="C15" s="31"/>
      <c r="D15" s="32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2:18" x14ac:dyDescent="0.35">
      <c r="M16" s="76" t="s">
        <v>51</v>
      </c>
      <c r="N16" s="77"/>
      <c r="O16" s="34">
        <f>SUM(O9:O15)</f>
        <v>0</v>
      </c>
      <c r="P16" s="34">
        <f t="shared" ref="P16:R16" si="0">SUM(P9:P15)</f>
        <v>0</v>
      </c>
      <c r="Q16" s="34">
        <f t="shared" si="0"/>
        <v>0</v>
      </c>
      <c r="R16" s="34">
        <f t="shared" si="0"/>
        <v>0</v>
      </c>
    </row>
    <row r="18" spans="2:11" ht="45.75" customHeight="1" x14ac:dyDescent="0.35">
      <c r="C18" s="44" t="s">
        <v>59</v>
      </c>
      <c r="D18" s="44"/>
      <c r="E18" s="44"/>
      <c r="F18" s="16"/>
      <c r="G18" s="16"/>
      <c r="H18" s="16"/>
      <c r="I18" s="16"/>
      <c r="J18" s="16"/>
    </row>
    <row r="19" spans="2:11" x14ac:dyDescent="0.35">
      <c r="C19" s="11"/>
      <c r="D19" s="11"/>
      <c r="E19" s="12"/>
      <c r="F19" s="12"/>
      <c r="G19" s="12"/>
      <c r="H19" s="12"/>
      <c r="I19" s="12"/>
      <c r="J19" s="12"/>
    </row>
    <row r="21" spans="2:11" x14ac:dyDescent="0.35">
      <c r="B21" s="13" t="s">
        <v>60</v>
      </c>
      <c r="C21" s="14"/>
      <c r="D21" s="14"/>
      <c r="E21" s="14"/>
      <c r="F21" s="14"/>
      <c r="G21" s="14"/>
      <c r="H21" s="14"/>
      <c r="I21" s="14"/>
      <c r="J21" s="14"/>
      <c r="K21" s="14"/>
    </row>
  </sheetData>
  <mergeCells count="8">
    <mergeCell ref="M16:N16"/>
    <mergeCell ref="E7:L7"/>
    <mergeCell ref="C18:E18"/>
    <mergeCell ref="B2:R2"/>
    <mergeCell ref="C4:R4"/>
    <mergeCell ref="C5:R5"/>
    <mergeCell ref="M7:Q7"/>
    <mergeCell ref="R7:R8"/>
  </mergeCells>
  <printOptions horizontalCentered="1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1640625" defaultRowHeight="14.5" x14ac:dyDescent="0.35"/>
  <cols>
    <col min="4" max="4" width="53.1796875" customWidth="1"/>
  </cols>
  <sheetData>
    <row r="3" spans="4:4" x14ac:dyDescent="0.35">
      <c r="D3" t="s">
        <v>1</v>
      </c>
    </row>
    <row r="4" spans="4:4" x14ac:dyDescent="0.35">
      <c r="D4" s="3" t="s">
        <v>2</v>
      </c>
    </row>
    <row r="5" spans="4:4" ht="15.5" x14ac:dyDescent="0.35">
      <c r="D5" s="4" t="s">
        <v>3</v>
      </c>
    </row>
    <row r="8" spans="4:4" x14ac:dyDescent="0.35">
      <c r="D8" s="5" t="s">
        <v>1</v>
      </c>
    </row>
    <row r="9" spans="4:4" ht="15.5" x14ac:dyDescent="0.35">
      <c r="D9" s="6" t="s">
        <v>4</v>
      </c>
    </row>
    <row r="10" spans="4:4" ht="15.5" x14ac:dyDescent="0.35">
      <c r="D10" s="6" t="s">
        <v>5</v>
      </c>
    </row>
    <row r="11" spans="4:4" ht="15.5" x14ac:dyDescent="0.35">
      <c r="D11" s="6" t="s">
        <v>6</v>
      </c>
    </row>
    <row r="12" spans="4:4" ht="15.5" x14ac:dyDescent="0.35">
      <c r="D12" s="4" t="s">
        <v>7</v>
      </c>
    </row>
    <row r="15" spans="4:4" x14ac:dyDescent="0.35">
      <c r="D15" s="5" t="s">
        <v>1</v>
      </c>
    </row>
    <row r="16" spans="4:4" ht="15.5" x14ac:dyDescent="0.35">
      <c r="D16" s="6" t="s">
        <v>8</v>
      </c>
    </row>
    <row r="17" spans="4:4" ht="15.5" x14ac:dyDescent="0.35">
      <c r="D17" s="6" t="s">
        <v>9</v>
      </c>
    </row>
    <row r="18" spans="4:4" ht="15.5" x14ac:dyDescent="0.35">
      <c r="D18" s="6" t="s">
        <v>10</v>
      </c>
    </row>
    <row r="19" spans="4:4" ht="15.5" x14ac:dyDescent="0.35">
      <c r="D19" s="6" t="s">
        <v>11</v>
      </c>
    </row>
    <row r="20" spans="4:4" ht="15.5" x14ac:dyDescent="0.35">
      <c r="D20" s="6" t="s">
        <v>12</v>
      </c>
    </row>
    <row r="21" spans="4:4" ht="15.5" x14ac:dyDescent="0.35">
      <c r="D21" s="7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Piano dei Costi_sintetico</vt:lpstr>
      <vt:lpstr>Piano dei Costi_raggruppamento</vt:lpstr>
      <vt:lpstr>Piano dei Costi_analitico</vt:lpstr>
      <vt:lpstr>Foglio1</vt:lpstr>
      <vt:lpstr>'Piano dei Costi_analitico'!Area_stampa</vt:lpstr>
      <vt:lpstr>'Piano dei Costi_raggruppamento'!Area_stampa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2024-06-19T13:05:29Z</cp:lastPrinted>
  <dcterms:created xsi:type="dcterms:W3CDTF">2019-11-02T10:35:02Z</dcterms:created>
  <dcterms:modified xsi:type="dcterms:W3CDTF">2025-06-06T10:04:56Z</dcterms:modified>
  <dc:language>it-IT</dc:language>
</cp:coreProperties>
</file>